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600" windowHeight="11760" activeTab="0"/>
  </bookViews>
  <sheets>
    <sheet name="лист 1" sheetId="1" r:id="rId1"/>
    <sheet name="Лист1" sheetId="2" r:id="rId2"/>
  </sheets>
  <definedNames>
    <definedName name="_xlnm.Print_Area" localSheetId="0">'лист 1'!$A$1:$D$53</definedName>
  </definedNames>
  <calcPr fullCalcOnLoad="1"/>
</workbook>
</file>

<file path=xl/sharedStrings.xml><?xml version="1.0" encoding="utf-8"?>
<sst xmlns="http://schemas.openxmlformats.org/spreadsheetml/2006/main" count="42" uniqueCount="40">
  <si>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</si>
  <si>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</si>
  <si>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</si>
  <si>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</si>
  <si>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</si>
  <si>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</si>
  <si>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</si>
  <si>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</si>
  <si>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</si>
  <si>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</si>
  <si>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</si>
  <si>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</si>
  <si>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</si>
  <si>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</si>
  <si>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</si>
  <si>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</si>
  <si>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>Налоговые доходы</t>
  </si>
  <si>
    <t>Иные 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</si>
  <si>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</si>
  <si>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</si>
  <si>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</si>
  <si>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</si>
  <si>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</si>
  <si>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</si>
  <si>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</si>
  <si>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</si>
  <si>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</si>
  <si>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 -Налог на имущество физ.лиц</t>
  </si>
  <si>
    <t xml:space="preserve">   -Земельный налог</t>
  </si>
  <si>
    <t>Бюджет МО "Сергиевское сельское поселение"</t>
  </si>
  <si>
    <t>Единый селскохозяйственный налог</t>
  </si>
  <si>
    <t>Неналоговые доходы</t>
  </si>
  <si>
    <t>в том числе из федерального бюджета:</t>
  </si>
  <si>
    <t xml:space="preserve">             Информация об исполнении бюджета МО "Сергиевское сельское поселение" за 1 квартал 2020 г</t>
  </si>
  <si>
    <t>Утвержденный бюджет на 2020 год</t>
  </si>
  <si>
    <t>Исполнение за 1 квартал 2020 г</t>
  </si>
  <si>
    <t>Утвержденный бюджет на 2020год</t>
  </si>
  <si>
    <t>Исполнение  за 1 квартал 2020 г</t>
  </si>
  <si>
    <t>-85,4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</si>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</sst>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3" fillId="0" borderId="10" xfId="0" applyFont="1" applyBorder="1" applyAlignment="1">
      <alignment wrapText="1"/>
    </xf>
    <xf numFmtId="0" fontId="43" fillId="0" borderId="0" xfId="0" applyFont="1" applyAlignment="1">
      <alignment/>
    </xf>
    <xf numFmtId="0" fontId="44" fillId="0" borderId="10" xfId="0" applyFont="1" applyFill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45" fillId="33" borderId="11" xfId="0" applyNumberFormat="1" applyFont="1" applyFill="1" applyBorder="1" applyAlignment="1">
      <alignment horizontal="right"/>
    </xf>
    <xf numFmtId="164" fontId="45" fillId="33" borderId="10" xfId="0" applyNumberFormat="1" applyFont="1" applyFill="1" applyBorder="1" applyAlignment="1">
      <alignment horizontal="right"/>
    </xf>
    <xf numFmtId="164" fontId="45" fillId="33" borderId="12" xfId="0" applyNumberFormat="1" applyFont="1" applyFill="1" applyBorder="1" applyAlignment="1">
      <alignment horizontal="right"/>
    </xf>
    <xf numFmtId="164" fontId="46" fillId="33" borderId="11" xfId="0" applyNumberFormat="1" applyFont="1" applyFill="1" applyBorder="1" applyAlignment="1">
      <alignment horizontal="right"/>
    </xf>
    <xf numFmtId="164" fontId="46" fillId="33" borderId="10" xfId="0" applyNumberFormat="1" applyFont="1" applyFill="1" applyBorder="1" applyAlignment="1">
      <alignment horizontal="right"/>
    </xf>
    <xf numFmtId="164" fontId="45" fillId="33" borderId="0" xfId="0" applyNumberFormat="1" applyFont="1" applyFill="1" applyBorder="1" applyAlignment="1">
      <alignment horizontal="right"/>
    </xf>
    <xf numFmtId="164" fontId="43" fillId="0" borderId="0" xfId="0" applyNumberFormat="1" applyFont="1" applyBorder="1" applyAlignment="1">
      <alignment/>
    </xf>
    <xf numFmtId="0" fontId="44" fillId="0" borderId="13" xfId="0" applyFont="1" applyFill="1" applyBorder="1" applyAlignment="1">
      <alignment wrapText="1"/>
    </xf>
    <xf numFmtId="164" fontId="44" fillId="0" borderId="13" xfId="0" applyNumberFormat="1" applyFont="1" applyBorder="1" applyAlignment="1">
      <alignment/>
    </xf>
    <xf numFmtId="164" fontId="2" fillId="33" borderId="11" xfId="0" applyNumberFormat="1" applyFont="1" applyFill="1" applyBorder="1" applyAlignment="1">
      <alignment horizontal="right"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164" fontId="3" fillId="33" borderId="11" xfId="0" applyNumberFormat="1" applyFont="1" applyFill="1" applyBorder="1" applyAlignment="1">
      <alignment horizontal="right"/>
    </xf>
    <xf numFmtId="164" fontId="23" fillId="33" borderId="11" xfId="0" applyNumberFormat="1" applyFont="1" applyFill="1" applyBorder="1" applyAlignment="1">
      <alignment horizontal="right"/>
    </xf>
    <xf numFmtId="164" fontId="3" fillId="33" borderId="10" xfId="0" applyNumberFormat="1" applyFont="1" applyFill="1" applyBorder="1" applyAlignment="1">
      <alignment horizontal="right"/>
    </xf>
    <xf numFmtId="164" fontId="2" fillId="33" borderId="10" xfId="0" applyNumberFormat="1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4" fillId="0" borderId="14" xfId="0" applyFont="1" applyFill="1" applyBorder="1" applyAlignment="1">
      <alignment wrapText="1"/>
    </xf>
    <xf numFmtId="164" fontId="46" fillId="33" borderId="0" xfId="0" applyNumberFormat="1" applyFont="1" applyFill="1" applyBorder="1" applyAlignment="1">
      <alignment horizontal="right"/>
    </xf>
    <xf numFmtId="0" fontId="44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43" fillId="0" borderId="0" xfId="0" applyFont="1" applyBorder="1" applyAlignment="1">
      <alignment/>
    </xf>
    <xf numFmtId="0" fontId="43" fillId="0" borderId="15" xfId="0" applyFont="1" applyBorder="1" applyAlignment="1">
      <alignment wrapText="1"/>
    </xf>
    <xf numFmtId="0" fontId="44" fillId="0" borderId="0" xfId="0" applyFont="1" applyBorder="1" applyAlignment="1">
      <alignment horizontal="center"/>
    </xf>
    <xf numFmtId="0" fontId="43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44" fillId="0" borderId="10" xfId="0" applyFont="1" applyBorder="1" applyAlignment="1">
      <alignment/>
    </xf>
    <xf numFmtId="164" fontId="47" fillId="0" borderId="13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center"/>
    </xf>
    <xf numFmtId="166" fontId="2" fillId="33" borderId="10" xfId="0" applyNumberFormat="1" applyFont="1" applyFill="1" applyBorder="1" applyAlignment="1">
      <alignment horizontal="right"/>
    </xf>
    <xf numFmtId="49" fontId="23" fillId="33" borderId="11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SheetLayoutView="100" zoomScalePageLayoutView="0" workbookViewId="0" topLeftCell="A1">
      <selection activeCell="G38" sqref="G38"/>
    </sheetView>
  </sheetViews>
  <sheetFormatPr defaultColWidth="9.140625" defaultRowHeight="15"/>
  <cols>
    <col min="1" max="1" width="40.8515625" style="0" customWidth="1"/>
    <col min="2" max="2" width="24.421875" style="0" customWidth="1"/>
    <col min="3" max="3" width="25.8515625" style="0" customWidth="1"/>
    <col min="4" max="4" width="35.28125" style="0" customWidth="1"/>
    <col min="6" max="6" width="10.28125" style="0" bestFit="1" customWidth="1"/>
  </cols>
  <sheetData>
    <row r="1" spans="2:4" ht="15">
      <c r="B1" s="55"/>
      <c r="C1" s="55"/>
      <c r="D1" s="55"/>
    </row>
    <row r="2" spans="1:4" ht="34.5" customHeight="1">
      <c r="A2" s="54" t="s">
        <v>33</v>
      </c>
      <c r="B2" s="54"/>
      <c r="C2" s="54"/>
      <c r="D2" s="54"/>
    </row>
    <row r="3" spans="1:4" ht="26.25" customHeight="1">
      <c r="A3" s="2"/>
      <c r="B3" s="2"/>
      <c r="C3" s="2"/>
      <c r="D3" s="2" t="s">
        <v>1</v>
      </c>
    </row>
    <row r="4" spans="1:4" ht="15">
      <c r="A4" s="45"/>
      <c r="B4" s="47" t="s">
        <v>29</v>
      </c>
      <c r="C4" s="47"/>
      <c r="D4" s="47"/>
    </row>
    <row r="5" spans="1:4" ht="48.75" customHeight="1">
      <c r="A5" s="45"/>
      <c r="B5" s="4" t="s">
        <v>34</v>
      </c>
      <c r="C5" s="4" t="s">
        <v>35</v>
      </c>
      <c r="D5" s="4" t="s">
        <v>0</v>
      </c>
    </row>
    <row r="6" spans="1:4" ht="15.75">
      <c r="A6" s="48" t="s">
        <v>5</v>
      </c>
      <c r="B6" s="49"/>
      <c r="C6" s="49"/>
      <c r="D6" s="50"/>
    </row>
    <row r="7" spans="1:4" ht="15">
      <c r="A7" s="35" t="s">
        <v>16</v>
      </c>
      <c r="B7" s="20">
        <f>B8+B9+B10+B11+B15</f>
        <v>9866</v>
      </c>
      <c r="C7" s="20">
        <f>C8+C9+C10+C11+C15</f>
        <v>1853.2999999999997</v>
      </c>
      <c r="D7" s="24">
        <f>C7/B7%</f>
        <v>18.78471518345834</v>
      </c>
    </row>
    <row r="8" spans="1:4" ht="15">
      <c r="A8" s="27" t="s">
        <v>2</v>
      </c>
      <c r="B8" s="18">
        <v>4081.8</v>
      </c>
      <c r="C8" s="26">
        <v>987.9</v>
      </c>
      <c r="D8" s="56">
        <f>C8/B8</f>
        <v>0.24202557695134497</v>
      </c>
    </row>
    <row r="9" spans="1:4" ht="30" customHeight="1">
      <c r="A9" s="27" t="s">
        <v>3</v>
      </c>
      <c r="B9" s="18">
        <v>1437.8</v>
      </c>
      <c r="C9" s="26">
        <v>312.9</v>
      </c>
      <c r="D9" s="56">
        <f>C9/B9</f>
        <v>0.21762414800389482</v>
      </c>
    </row>
    <row r="10" spans="1:4" ht="19.5" customHeight="1">
      <c r="A10" s="27" t="s">
        <v>30</v>
      </c>
      <c r="B10" s="18">
        <v>684.4</v>
      </c>
      <c r="C10" s="26">
        <v>363.4</v>
      </c>
      <c r="D10" s="25">
        <f>C10/B10%</f>
        <v>53.097603740502635</v>
      </c>
    </row>
    <row r="11" spans="1:4" ht="19.5" customHeight="1">
      <c r="A11" s="27" t="s">
        <v>19</v>
      </c>
      <c r="B11" s="18">
        <v>3632</v>
      </c>
      <c r="C11" s="26">
        <f>C13+C14</f>
        <v>187.79999999999998</v>
      </c>
      <c r="D11" s="25">
        <f>C11/B11%</f>
        <v>5.170704845814978</v>
      </c>
    </row>
    <row r="12" spans="1:4" ht="17.25" customHeight="1">
      <c r="A12" s="27" t="s">
        <v>20</v>
      </c>
      <c r="B12" s="19"/>
      <c r="C12" s="19"/>
      <c r="D12" s="19"/>
    </row>
    <row r="13" spans="1:6" ht="15">
      <c r="A13" s="28" t="s">
        <v>27</v>
      </c>
      <c r="B13" s="18">
        <v>271.7</v>
      </c>
      <c r="C13" s="26">
        <v>7.2</v>
      </c>
      <c r="D13" s="25">
        <f>C13/B13%</f>
        <v>2.6499815973500183</v>
      </c>
      <c r="F13" s="8"/>
    </row>
    <row r="14" spans="1:4" ht="15">
      <c r="A14" s="29" t="s">
        <v>28</v>
      </c>
      <c r="B14" s="18">
        <v>3360.3</v>
      </c>
      <c r="C14" s="26">
        <v>180.6</v>
      </c>
      <c r="D14" s="25">
        <f>C14/B14%</f>
        <v>5.374520132131059</v>
      </c>
    </row>
    <row r="15" spans="1:4" ht="15">
      <c r="A15" s="30" t="s">
        <v>17</v>
      </c>
      <c r="B15" s="19">
        <v>30</v>
      </c>
      <c r="C15" s="19">
        <v>1.3</v>
      </c>
      <c r="D15" s="19">
        <f>C15/B15%</f>
        <v>4.333333333333334</v>
      </c>
    </row>
    <row r="16" spans="1:4" ht="15">
      <c r="A16" s="30" t="s">
        <v>31</v>
      </c>
      <c r="B16" s="44">
        <v>1724.2</v>
      </c>
      <c r="C16" s="44">
        <v>20</v>
      </c>
      <c r="D16" s="19">
        <f>C16/B16%</f>
        <v>1.1599582415033058</v>
      </c>
    </row>
    <row r="17" spans="1:4" ht="15">
      <c r="A17" s="31" t="s">
        <v>4</v>
      </c>
      <c r="B17" s="22">
        <f>B19+B21+B22+B23</f>
        <v>2008.15</v>
      </c>
      <c r="C17" s="22">
        <f>C19+C20+C21</f>
        <v>162</v>
      </c>
      <c r="D17" s="24">
        <f>C17/B17%</f>
        <v>8.067126459676816</v>
      </c>
    </row>
    <row r="18" spans="1:4" ht="15">
      <c r="A18" s="32" t="s">
        <v>32</v>
      </c>
      <c r="B18" s="18"/>
      <c r="C18" s="18"/>
      <c r="D18" s="25"/>
    </row>
    <row r="19" spans="1:6" ht="15">
      <c r="A19" s="33" t="s">
        <v>22</v>
      </c>
      <c r="B19" s="18">
        <v>445.65</v>
      </c>
      <c r="C19" s="18">
        <v>111.4</v>
      </c>
      <c r="D19" s="25">
        <f>C19/B19%</f>
        <v>24.997195108268823</v>
      </c>
      <c r="F19" s="14"/>
    </row>
    <row r="20" spans="1:6" ht="15">
      <c r="A20" s="33" t="s">
        <v>23</v>
      </c>
      <c r="B20" s="18">
        <v>0</v>
      </c>
      <c r="C20" s="18">
        <v>0</v>
      </c>
      <c r="D20" s="25">
        <v>0</v>
      </c>
      <c r="F20" s="14"/>
    </row>
    <row r="21" spans="1:6" ht="15">
      <c r="A21" s="33" t="s">
        <v>24</v>
      </c>
      <c r="B21" s="18">
        <v>235.5</v>
      </c>
      <c r="C21" s="18">
        <v>50.6</v>
      </c>
      <c r="D21" s="25">
        <f>C21/B21%</f>
        <v>21.48619957537155</v>
      </c>
      <c r="F21" s="14"/>
    </row>
    <row r="22" spans="1:6" ht="15">
      <c r="A22" s="33" t="s">
        <v>25</v>
      </c>
      <c r="B22" s="18">
        <v>1297</v>
      </c>
      <c r="C22" s="18"/>
      <c r="D22" s="25"/>
      <c r="F22" s="14"/>
    </row>
    <row r="23" spans="1:6" ht="15">
      <c r="A23" s="29" t="s">
        <v>18</v>
      </c>
      <c r="B23" s="19">
        <v>30</v>
      </c>
      <c r="C23" s="19"/>
      <c r="D23" s="25">
        <v>0</v>
      </c>
      <c r="F23" s="15"/>
    </row>
    <row r="24" spans="1:6" ht="48" customHeight="1">
      <c r="A24" s="30" t="s">
        <v>26</v>
      </c>
      <c r="B24" s="23">
        <v>0</v>
      </c>
      <c r="C24" s="57" t="s">
        <v>38</v>
      </c>
      <c r="D24" s="19">
        <v>0</v>
      </c>
      <c r="F24" s="8"/>
    </row>
    <row r="25" spans="1:4" ht="15">
      <c r="A25" s="34" t="s">
        <v>21</v>
      </c>
      <c r="B25" s="21">
        <f>B7+B16+B17</f>
        <v>13598.35</v>
      </c>
      <c r="C25" s="21">
        <v>1949.7</v>
      </c>
      <c r="D25" s="21">
        <f>C25/B25%</f>
        <v>14.337768920494032</v>
      </c>
    </row>
    <row r="26" spans="1:4" ht="32.25" customHeight="1">
      <c r="A26" s="16"/>
      <c r="B26" s="46"/>
      <c r="C26" s="46"/>
      <c r="D26" s="17"/>
    </row>
    <row r="27" spans="1:4" ht="36.75" customHeight="1">
      <c r="A27" s="45"/>
      <c r="B27" s="51" t="s">
        <v>29</v>
      </c>
      <c r="C27" s="52"/>
      <c r="D27" s="53"/>
    </row>
    <row r="28" spans="1:4" ht="52.5" customHeight="1">
      <c r="A28" s="45"/>
      <c r="B28" s="4" t="s">
        <v>36</v>
      </c>
      <c r="C28" s="4" t="s">
        <v>37</v>
      </c>
      <c r="D28" s="4" t="s">
        <v>0</v>
      </c>
    </row>
    <row r="29" spans="1:4" ht="15">
      <c r="A29" s="1" t="s">
        <v>6</v>
      </c>
      <c r="B29" s="9">
        <v>5754</v>
      </c>
      <c r="C29" s="11">
        <v>1308.9</v>
      </c>
      <c r="D29" s="10">
        <f>C29/B29%</f>
        <v>22.747653806047968</v>
      </c>
    </row>
    <row r="30" spans="1:4" ht="15">
      <c r="A30" s="1" t="s">
        <v>7</v>
      </c>
      <c r="B30" s="9">
        <v>202.5</v>
      </c>
      <c r="C30" s="11">
        <v>47.4</v>
      </c>
      <c r="D30" s="10">
        <f>C30/B30%</f>
        <v>23.40740740740741</v>
      </c>
    </row>
    <row r="31" spans="1:4" ht="30">
      <c r="A31" s="1" t="s">
        <v>8</v>
      </c>
      <c r="B31" s="9">
        <v>110</v>
      </c>
      <c r="C31" s="11">
        <v>28</v>
      </c>
      <c r="D31" s="10">
        <f>C31/B31%</f>
        <v>25.454545454545453</v>
      </c>
    </row>
    <row r="32" spans="1:4" ht="15">
      <c r="A32" s="1" t="s">
        <v>9</v>
      </c>
      <c r="B32" s="9">
        <v>1854.4</v>
      </c>
      <c r="C32" s="11">
        <v>356.9</v>
      </c>
      <c r="D32" s="10">
        <f>C32/B32%</f>
        <v>19.246117342536667</v>
      </c>
    </row>
    <row r="33" spans="1:4" ht="15">
      <c r="A33" s="1" t="s">
        <v>10</v>
      </c>
      <c r="B33" s="9">
        <v>7203</v>
      </c>
      <c r="C33" s="11">
        <v>372.3</v>
      </c>
      <c r="D33" s="10">
        <v>41</v>
      </c>
    </row>
    <row r="34" spans="1:4" ht="15">
      <c r="A34" s="1" t="s">
        <v>11</v>
      </c>
      <c r="B34" s="9">
        <v>30</v>
      </c>
      <c r="C34" s="11">
        <v>1.8</v>
      </c>
      <c r="D34" s="10">
        <f>C34/B34%</f>
        <v>6</v>
      </c>
    </row>
    <row r="35" spans="1:4" ht="15">
      <c r="A35" s="1" t="s">
        <v>12</v>
      </c>
      <c r="B35" s="9">
        <v>230.1</v>
      </c>
      <c r="C35" s="11">
        <v>57.1</v>
      </c>
      <c r="D35" s="10">
        <f>C35/B35%</f>
        <v>24.815297696653627</v>
      </c>
    </row>
    <row r="36" spans="1:4" ht="15">
      <c r="A36" s="1" t="s">
        <v>13</v>
      </c>
      <c r="B36" s="9">
        <v>30</v>
      </c>
      <c r="C36" s="11">
        <v>9.7</v>
      </c>
      <c r="D36" s="10">
        <f>+C36/B36%</f>
        <v>32.333333333333336</v>
      </c>
    </row>
    <row r="37" spans="1:4" ht="15">
      <c r="A37" s="1" t="s">
        <v>14</v>
      </c>
      <c r="B37" s="9">
        <v>70.9</v>
      </c>
      <c r="C37" s="11"/>
      <c r="D37" s="10"/>
    </row>
    <row r="38" spans="1:4" ht="15">
      <c r="A38" s="3" t="s">
        <v>15</v>
      </c>
      <c r="B38" s="12">
        <f>B29+B30+B31+B32+B33+B34+B35+B36+B37</f>
        <v>15484.9</v>
      </c>
      <c r="C38" s="12">
        <v>2182.1</v>
      </c>
      <c r="D38" s="13">
        <f>C38/B38%</f>
        <v>14.091792649613495</v>
      </c>
    </row>
    <row r="39" spans="1:4" ht="15">
      <c r="A39" s="36"/>
      <c r="B39" s="37"/>
      <c r="C39" s="37"/>
      <c r="D39" s="37" t="s">
        <v>39</v>
      </c>
    </row>
    <row r="40" spans="1:4" ht="15">
      <c r="A40" s="42"/>
      <c r="B40" s="7"/>
      <c r="C40" s="7"/>
      <c r="D40" s="7"/>
    </row>
    <row r="41" spans="1:4" ht="15">
      <c r="A41" s="43"/>
      <c r="B41" s="6"/>
      <c r="C41" s="6"/>
      <c r="D41" s="6"/>
    </row>
    <row r="42" spans="1:4" ht="17.25" customHeight="1">
      <c r="A42" s="38"/>
      <c r="B42" s="5"/>
      <c r="C42" s="2"/>
      <c r="D42" s="2"/>
    </row>
    <row r="43" spans="1:4" ht="18.75" customHeight="1">
      <c r="A43" s="41"/>
      <c r="B43" s="5"/>
      <c r="C43" s="2"/>
      <c r="D43" s="2"/>
    </row>
    <row r="44" spans="1:4" ht="27" customHeight="1">
      <c r="A44" s="39"/>
      <c r="B44" s="5"/>
      <c r="C44" s="2"/>
      <c r="D44" s="2"/>
    </row>
    <row r="45" spans="1:4" ht="36" customHeight="1">
      <c r="A45" s="39"/>
      <c r="B45" s="2"/>
      <c r="C45" s="2"/>
      <c r="D45" s="2"/>
    </row>
    <row r="46" spans="1:4" ht="36" customHeight="1">
      <c r="A46" s="39"/>
      <c r="B46" s="2"/>
      <c r="C46" s="2"/>
      <c r="D46" s="40"/>
    </row>
    <row r="47" spans="1:4" ht="19.5" customHeight="1">
      <c r="A47" s="39"/>
      <c r="B47" s="2"/>
      <c r="C47" s="2"/>
      <c r="D47" s="2"/>
    </row>
    <row r="48" spans="1:4" ht="24.75" customHeight="1">
      <c r="A48" s="38"/>
      <c r="B48" s="2"/>
      <c r="C48" s="2"/>
      <c r="D48" s="2"/>
    </row>
    <row r="49" spans="1:4" ht="24.75" customHeight="1">
      <c r="A49" s="38"/>
      <c r="B49" s="2"/>
      <c r="C49" s="2"/>
      <c r="D49" s="2"/>
    </row>
    <row r="50" spans="1:4" ht="24.75" customHeight="1">
      <c r="A50" s="38"/>
      <c r="B50" s="2"/>
      <c r="C50" s="2"/>
      <c r="D50" s="2"/>
    </row>
    <row r="51" spans="1:4" ht="15">
      <c r="A51" s="2"/>
      <c r="B51" s="2"/>
      <c r="C51" s="2"/>
      <c r="D51" s="2"/>
    </row>
  </sheetData>
  <sheetProtection/>
  <mergeCells count="1">
    <mergeCell ref="B1:D1"/>
  </mergeCells>
  <printOptions/>
  <pageMargins left="0.7" right="0.7" top="0.29" bottom="0.4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ALFA</cp:lastModifiedBy>
  <cp:lastPrinted>2020-04-06T13:03:38Z</cp:lastPrinted>
  <dcterms:created xsi:type="dcterms:W3CDTF">2014-09-16T05:33:49Z</dcterms:created>
  <dcterms:modified xsi:type="dcterms:W3CDTF">2020-04-06T13:07:11Z</dcterms:modified>
  <cp:category/>
  <cp:version/>
  <cp:contentType/>
  <cp:contentStatus/>
</cp:coreProperties>
</file>